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tthias/Downloads/"/>
    </mc:Choice>
  </mc:AlternateContent>
  <xr:revisionPtr revIDLastSave="0" documentId="13_ncr:1_{29F5378F-E8E1-774E-9B66-62EF685AD0D3}" xr6:coauthVersionLast="47" xr6:coauthVersionMax="47" xr10:uidLastSave="{00000000-0000-0000-0000-000000000000}"/>
  <bookViews>
    <workbookView xWindow="8020" yWindow="920" windowWidth="30240" windowHeight="26000" xr2:uid="{00000000-000D-0000-FFFF-FFFF00000000}"/>
  </bookViews>
  <sheets>
    <sheet name="Freizeitenkalkulatio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4" l="1"/>
  <c r="H71" i="4"/>
  <c r="H74" i="4" s="1"/>
  <c r="G30" i="4"/>
  <c r="F4" i="4"/>
  <c r="F5" i="4"/>
  <c r="C54" i="4" s="1"/>
  <c r="H54" i="4" s="1"/>
  <c r="H18" i="4"/>
  <c r="D57" i="4"/>
  <c r="D92" i="4"/>
  <c r="H43" i="4"/>
  <c r="C87" i="4"/>
  <c r="H34" i="4" l="1"/>
  <c r="H35" i="4"/>
  <c r="H36" i="4"/>
  <c r="H4" i="4"/>
  <c r="H33" i="4"/>
  <c r="A13" i="4"/>
  <c r="A9" i="4"/>
  <c r="A77" i="4"/>
  <c r="C17" i="4"/>
  <c r="H17" i="4" s="1"/>
  <c r="C15" i="4"/>
  <c r="H15" i="4" s="1"/>
  <c r="C56" i="4"/>
  <c r="H56" i="4" s="1"/>
  <c r="C55" i="4"/>
  <c r="H55" i="4" s="1"/>
  <c r="H58" i="4" s="1"/>
  <c r="C77" i="4"/>
  <c r="C13" i="4" l="1"/>
  <c r="E13" i="4" s="1"/>
  <c r="H13" i="4" s="1"/>
  <c r="H9" i="4"/>
  <c r="H19" i="4" s="1"/>
  <c r="E77" i="4"/>
  <c r="H77" i="4" s="1"/>
  <c r="H79" i="4" s="1"/>
  <c r="H38" i="4"/>
  <c r="H46" i="4" s="1"/>
  <c r="H84" i="4" l="1"/>
  <c r="H93" i="4" s="1"/>
  <c r="H95" i="4"/>
  <c r="H85" i="4"/>
  <c r="H86" i="4" l="1"/>
  <c r="A87" i="4" s="1"/>
  <c r="F87" i="4" s="1"/>
  <c r="G88" i="4" s="1"/>
  <c r="F92" i="4" s="1"/>
  <c r="H92" i="4" s="1"/>
  <c r="H94" i="4" s="1"/>
  <c r="H96" i="4" s="1"/>
</calcChain>
</file>

<file path=xl/sharedStrings.xml><?xml version="1.0" encoding="utf-8"?>
<sst xmlns="http://schemas.openxmlformats.org/spreadsheetml/2006/main" count="113" uniqueCount="94">
  <si>
    <t>FREIZEIT-KALKULATION</t>
  </si>
  <si>
    <t>vom</t>
  </si>
  <si>
    <t>bis</t>
  </si>
  <si>
    <t>Teilnehmer:</t>
  </si>
  <si>
    <t>Mitarbeiter:</t>
  </si>
  <si>
    <t>Gesamt:</t>
  </si>
  <si>
    <t xml:space="preserve">Aufenthalts- und Übernachtungskosten </t>
  </si>
  <si>
    <t>Personen X</t>
  </si>
  <si>
    <t xml:space="preserve">Tage = </t>
  </si>
  <si>
    <t>Essenskosten:</t>
  </si>
  <si>
    <t>Wäschegebühren:</t>
  </si>
  <si>
    <t>Stück X</t>
  </si>
  <si>
    <t>Energiegebühren:</t>
  </si>
  <si>
    <t>Strom X</t>
  </si>
  <si>
    <t>Wasser X</t>
  </si>
  <si>
    <t>Fahrtkosten:</t>
  </si>
  <si>
    <t>Bundesbahn laut Angebot:</t>
  </si>
  <si>
    <t>Kfz-Versicherung:</t>
  </si>
  <si>
    <t>Kosten für Vorbereitung:</t>
  </si>
  <si>
    <t>Vorbereitungsfahrt:</t>
  </si>
  <si>
    <t>Spiele - Anschaffungen:</t>
  </si>
  <si>
    <t>Bastelmaterial:</t>
  </si>
  <si>
    <t>Ausflüge:</t>
  </si>
  <si>
    <t>evtl. Schäden:</t>
  </si>
  <si>
    <t>Auslandskrankenversicherung:</t>
  </si>
  <si>
    <t>Gesamtausgaben:</t>
  </si>
  <si>
    <t>Tats. Ausgaben:</t>
  </si>
  <si>
    <t>Ausgaben :</t>
  </si>
  <si>
    <t>Teilnehmer =</t>
  </si>
  <si>
    <t>Kosten pro Person</t>
  </si>
  <si>
    <t xml:space="preserve">Einnahmen (Teilnehmer X Preis): </t>
  </si>
  <si>
    <t>X</t>
  </si>
  <si>
    <t>=</t>
  </si>
  <si>
    <t>X €</t>
  </si>
  <si>
    <t>€ =</t>
  </si>
  <si>
    <t xml:space="preserve">X €  </t>
  </si>
  <si>
    <t>Aufenthaltsort:</t>
  </si>
  <si>
    <t>Gesamtzuschüsse:</t>
  </si>
  <si>
    <t>Gewinn/Verlust (ohne Zuschuss):</t>
  </si>
  <si>
    <t>./. Gesamtzuschüsse:</t>
  </si>
  <si>
    <t>Sonstiges:</t>
  </si>
  <si>
    <t>Touristensteuer geschätzt</t>
  </si>
  <si>
    <t xml:space="preserve">includiert </t>
  </si>
  <si>
    <t xml:space="preserve">Büro-Unkosten/Werbekosten Jahresprogramm </t>
  </si>
  <si>
    <t xml:space="preserve">Versicherungsschutz für Auftragsfahrten Ecclesia online! </t>
  </si>
  <si>
    <t>ohne Frist - großer Ausflug spontan</t>
  </si>
  <si>
    <t xml:space="preserve">Fähr- und Mautgebühren </t>
  </si>
  <si>
    <t>Material &amp; Vorbereitung</t>
  </si>
  <si>
    <t>Versicherungen &amp; Steuern</t>
  </si>
  <si>
    <t>pro Pers.</t>
  </si>
  <si>
    <t>Tagessatz</t>
  </si>
  <si>
    <t>Sonderzuschüsse + Töpfe</t>
  </si>
  <si>
    <t>Kalkulationsübersicht + TN Preis</t>
  </si>
  <si>
    <t>Vergünstigt</t>
  </si>
  <si>
    <t>z.b. Geschwister von TN ca 10 %</t>
  </si>
  <si>
    <t>Gewinn/Verlust Gesamtergebnis</t>
  </si>
  <si>
    <t>Übernachtungskosten Unterkunft pro Person</t>
  </si>
  <si>
    <t>Hauskostenpauschal</t>
  </si>
  <si>
    <t>f. Zeitraum</t>
  </si>
  <si>
    <t>Reisebus laut Angebot</t>
  </si>
  <si>
    <t>oder</t>
  </si>
  <si>
    <t>PKW Anreise</t>
  </si>
  <si>
    <t>Strecke Anreise</t>
  </si>
  <si>
    <t>PKW/Kleinbus 1</t>
  </si>
  <si>
    <t>Kosten pro Tag</t>
  </si>
  <si>
    <t>pro Kilometer</t>
  </si>
  <si>
    <t>PKW/Kleinbus 4</t>
  </si>
  <si>
    <t>PKW/Kleinbus 3</t>
  </si>
  <si>
    <t>PKW/Kleinbus 2</t>
  </si>
  <si>
    <t>Fahrten vor Ort</t>
  </si>
  <si>
    <t>pro PKW</t>
  </si>
  <si>
    <t>Strecke Abreise</t>
  </si>
  <si>
    <t>Kilometer pro PKW</t>
  </si>
  <si>
    <t>Fahrtkosten PKWs gesamt</t>
  </si>
  <si>
    <t>km</t>
  </si>
  <si>
    <t>Pauschale</t>
  </si>
  <si>
    <t>Kosten PKW</t>
  </si>
  <si>
    <t>Kosten Mobilität gesamt</t>
  </si>
  <si>
    <t>Gesamtkosten Unterkunft &amp; Verpflegung</t>
  </si>
  <si>
    <t>Bezeichnung Fahrzeug/Mietort</t>
  </si>
  <si>
    <t>Geesamtausgaben Steuern und Versicherungen</t>
  </si>
  <si>
    <t>Gesamtausgaben Material &amp; Vorbereitung</t>
  </si>
  <si>
    <t>Alle grünen Felder müssen ausgefüllt werden - sollte Kosten in einem Feld nicht anfallen, wird das Feld frei gelassen.</t>
  </si>
  <si>
    <t>Aktionskosten</t>
  </si>
  <si>
    <t>TN Preis</t>
  </si>
  <si>
    <t xml:space="preserve">Empfehlung </t>
  </si>
  <si>
    <t>Zuschüsse KJR/BJR:</t>
  </si>
  <si>
    <t>Verpflegungstage</t>
  </si>
  <si>
    <t>Reise- &amp; Zuschusstage</t>
  </si>
  <si>
    <t>Gilt nur wenn die Tage ausreichend gefüllt sind - ist meist der Fall</t>
  </si>
  <si>
    <t>Material Nachtreffen</t>
  </si>
  <si>
    <t>Essen Nachtreffen</t>
  </si>
  <si>
    <t>Nachtreffen</t>
  </si>
  <si>
    <t>Gesamtausgaben Nachtreffen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</si>
</sst>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DM&quot;;[Red]\-#,##0\ &quot;DM&quot;"/>
    <numFmt numFmtId="165" formatCode="#,##0.00\ &quot;DM&quot;;[Red]\-#,##0.00\ &quot;DM&quot;"/>
    <numFmt numFmtId="166" formatCode="#,##0.00\ &quot;€&quot;"/>
    <numFmt numFmtId="167" formatCode="#,##0.00\ [$€];[Red]\-#,##0.00\ [$€]"/>
    <numFmt numFmtId="168" formatCode="[Green]#,##0.00\ _€;[Red]\-#,##0.00\ _€"/>
  </numFmts>
  <fonts count="29">
    <font>
      <sz val="10"/>
      <name val="MS Sans Serif"/>
    </font>
    <font>
      <sz val="10"/>
      <name val="MS Sans Serif"/>
    </font>
    <font>
      <sz val="8"/>
      <name val="MS Sans Serif"/>
    </font>
    <font>
      <b/>
      <u/>
      <sz val="12"/>
      <name val="Futura Lt BT"/>
      <family val="2"/>
    </font>
    <font>
      <sz val="10"/>
      <name val="Futura Lt BT"/>
      <family val="2"/>
    </font>
    <font>
      <b/>
      <sz val="10"/>
      <name val="Futura Lt BT"/>
      <family val="2"/>
    </font>
    <font>
      <b/>
      <u/>
      <sz val="10"/>
      <color indexed="10"/>
      <name val="Futura Lt BT"/>
      <family val="2"/>
    </font>
    <font>
      <sz val="10"/>
      <color indexed="10"/>
      <name val="Futura Lt BT"/>
      <family val="2"/>
    </font>
    <font>
      <b/>
      <u/>
      <sz val="10"/>
      <name val="Futura Lt BT"/>
    </font>
    <font>
      <b/>
      <sz val="10"/>
      <name val="Futura Lt BT"/>
    </font>
    <font>
      <sz val="10"/>
      <name val="Futura Lt BT"/>
    </font>
    <font>
      <b/>
      <sz val="14"/>
      <name val="Futura Lt BT"/>
    </font>
    <font>
      <sz val="8"/>
      <name val="Futura Lt BT"/>
    </font>
    <font>
      <sz val="8"/>
      <name val="Futura Lt BT"/>
      <family val="2"/>
    </font>
    <font>
      <sz val="12"/>
      <name val="Futura Lt BT"/>
      <family val="2"/>
    </font>
    <font>
      <b/>
      <sz val="12"/>
      <name val="Futura Lt BT"/>
    </font>
    <font>
      <b/>
      <sz val="16"/>
      <name val="Futura Lt BT"/>
    </font>
    <font>
      <sz val="16"/>
      <name val="Futura Lt BT"/>
    </font>
    <font>
      <sz val="14"/>
      <name val="Futura Lt BT"/>
      <family val="2"/>
    </font>
    <font>
      <b/>
      <u/>
      <sz val="12"/>
      <name val="Futura Lt BT"/>
    </font>
    <font>
      <sz val="12"/>
      <name val="AgfaRotisSansSerifExtraBold"/>
    </font>
    <font>
      <u/>
      <sz val="10"/>
      <color theme="10"/>
      <name val="MS Sans Serif"/>
    </font>
    <font>
      <sz val="10"/>
      <color rgb="FFFF0000"/>
      <name val="Futura Lt BT"/>
      <family val="2"/>
    </font>
    <font>
      <sz val="10"/>
      <color theme="1"/>
      <name val="Futura Lt BT"/>
      <family val="2"/>
    </font>
    <font>
      <sz val="16"/>
      <color rgb="FFFF0000"/>
      <name val="Futura Lt BT"/>
    </font>
    <font>
      <sz val="14"/>
      <color rgb="FFFF0000"/>
      <name val="Futura Lt BT"/>
      <family val="2"/>
    </font>
    <font>
      <sz val="12"/>
      <color rgb="FF00B050"/>
      <name val="Futura Lt BT"/>
      <family val="2"/>
    </font>
    <font>
      <sz val="10"/>
      <color rgb="FFC00000"/>
      <name val="Futura Lt BT"/>
      <family val="2"/>
    </font>
    <font>
      <sz val="10"/>
      <color rgb="FF92D050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BBB5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166" fontId="4" fillId="0" borderId="0" xfId="4" applyNumberFormat="1" applyFont="1"/>
    <xf numFmtId="14" fontId="4" fillId="0" borderId="0" xfId="4" applyNumberFormat="1" applyFont="1"/>
    <xf numFmtId="167" fontId="4" fillId="0" borderId="0" xfId="1" applyFont="1"/>
    <xf numFmtId="0" fontId="8" fillId="0" borderId="1" xfId="0" applyFont="1" applyBorder="1"/>
    <xf numFmtId="0" fontId="4" fillId="0" borderId="2" xfId="0" applyFont="1" applyBorder="1"/>
    <xf numFmtId="166" fontId="4" fillId="0" borderId="3" xfId="4" applyNumberFormat="1" applyFont="1" applyBorder="1"/>
    <xf numFmtId="0" fontId="4" fillId="0" borderId="4" xfId="0" applyFont="1" applyBorder="1"/>
    <xf numFmtId="0" fontId="4" fillId="0" borderId="0" xfId="0" applyFont="1" applyBorder="1"/>
    <xf numFmtId="166" fontId="4" fillId="0" borderId="5" xfId="4" applyNumberFormat="1" applyFont="1" applyBorder="1"/>
    <xf numFmtId="40" fontId="4" fillId="0" borderId="0" xfId="2" applyFont="1" applyBorder="1"/>
    <xf numFmtId="0" fontId="22" fillId="0" borderId="0" xfId="0" applyFont="1" applyBorder="1"/>
    <xf numFmtId="0" fontId="4" fillId="0" borderId="6" xfId="0" applyFont="1" applyBorder="1"/>
    <xf numFmtId="0" fontId="4" fillId="0" borderId="7" xfId="0" applyFont="1" applyBorder="1"/>
    <xf numFmtId="166" fontId="4" fillId="0" borderId="8" xfId="4" applyNumberFormat="1" applyFont="1" applyBorder="1"/>
    <xf numFmtId="0" fontId="4" fillId="0" borderId="0" xfId="1" applyNumberFormat="1" applyFont="1" applyBorder="1"/>
    <xf numFmtId="0" fontId="9" fillId="0" borderId="0" xfId="0" applyFont="1"/>
    <xf numFmtId="0" fontId="10" fillId="0" borderId="0" xfId="0" applyFont="1"/>
    <xf numFmtId="14" fontId="4" fillId="2" borderId="0" xfId="0" applyNumberFormat="1" applyFont="1" applyFill="1"/>
    <xf numFmtId="0" fontId="9" fillId="0" borderId="1" xfId="0" applyFont="1" applyBorder="1"/>
    <xf numFmtId="167" fontId="4" fillId="0" borderId="7" xfId="1" applyFont="1" applyBorder="1"/>
    <xf numFmtId="40" fontId="4" fillId="0" borderId="7" xfId="2" applyFont="1" applyBorder="1"/>
    <xf numFmtId="166" fontId="4" fillId="0" borderId="2" xfId="0" applyNumberFormat="1" applyFont="1" applyBorder="1"/>
    <xf numFmtId="0" fontId="4" fillId="2" borderId="0" xfId="0" applyFont="1" applyFill="1"/>
    <xf numFmtId="0" fontId="4" fillId="2" borderId="0" xfId="0" applyFont="1" applyFill="1" applyBorder="1"/>
    <xf numFmtId="40" fontId="4" fillId="2" borderId="0" xfId="2" applyFont="1" applyFill="1" applyBorder="1"/>
    <xf numFmtId="0" fontId="9" fillId="0" borderId="4" xfId="0" applyFont="1" applyBorder="1"/>
    <xf numFmtId="0" fontId="4" fillId="0" borderId="1" xfId="0" applyFont="1" applyBorder="1"/>
    <xf numFmtId="166" fontId="4" fillId="2" borderId="5" xfId="4" applyNumberFormat="1" applyFont="1" applyFill="1" applyBorder="1"/>
    <xf numFmtId="40" fontId="4" fillId="0" borderId="4" xfId="2" applyFont="1" applyBorder="1"/>
    <xf numFmtId="0" fontId="5" fillId="0" borderId="0" xfId="0" applyFont="1" applyBorder="1"/>
    <xf numFmtId="164" fontId="4" fillId="0" borderId="4" xfId="5" applyFont="1" applyBorder="1"/>
    <xf numFmtId="0" fontId="12" fillId="0" borderId="7" xfId="0" applyFont="1" applyBorder="1"/>
    <xf numFmtId="0" fontId="13" fillId="0" borderId="7" xfId="0" applyFont="1" applyBorder="1"/>
    <xf numFmtId="0" fontId="14" fillId="0" borderId="0" xfId="0" applyFont="1"/>
    <xf numFmtId="40" fontId="7" fillId="0" borderId="2" xfId="2" applyFont="1" applyBorder="1" applyAlignment="1">
      <alignment horizontal="left"/>
    </xf>
    <xf numFmtId="0" fontId="14" fillId="0" borderId="7" xfId="0" applyFont="1" applyBorder="1"/>
    <xf numFmtId="0" fontId="4" fillId="2" borderId="7" xfId="0" applyFont="1" applyFill="1" applyBorder="1"/>
    <xf numFmtId="0" fontId="4" fillId="0" borderId="0" xfId="0" applyFont="1" applyFill="1" applyBorder="1"/>
    <xf numFmtId="0" fontId="21" fillId="0" borderId="0" xfId="3" applyBorder="1"/>
    <xf numFmtId="0" fontId="10" fillId="0" borderId="4" xfId="0" applyFont="1" applyBorder="1"/>
    <xf numFmtId="166" fontId="23" fillId="2" borderId="5" xfId="4" applyNumberFormat="1" applyFont="1" applyFill="1" applyBorder="1"/>
    <xf numFmtId="166" fontId="9" fillId="0" borderId="0" xfId="4" applyNumberFormat="1" applyFont="1" applyBorder="1"/>
    <xf numFmtId="3" fontId="4" fillId="0" borderId="0" xfId="4" applyNumberFormat="1" applyFont="1" applyBorder="1"/>
    <xf numFmtId="166" fontId="9" fillId="0" borderId="5" xfId="4" applyNumberFormat="1" applyFont="1" applyBorder="1"/>
    <xf numFmtId="0" fontId="4" fillId="2" borderId="4" xfId="0" applyFont="1" applyFill="1" applyBorder="1"/>
    <xf numFmtId="0" fontId="16" fillId="0" borderId="9" xfId="0" applyFont="1" applyBorder="1"/>
    <xf numFmtId="0" fontId="17" fillId="0" borderId="10" xfId="0" applyFont="1" applyBorder="1"/>
    <xf numFmtId="166" fontId="24" fillId="0" borderId="11" xfId="4" applyNumberFormat="1" applyFont="1" applyBorder="1"/>
    <xf numFmtId="0" fontId="11" fillId="0" borderId="6" xfId="0" applyFont="1" applyBorder="1"/>
    <xf numFmtId="166" fontId="25" fillId="0" borderId="8" xfId="4" applyNumberFormat="1" applyFont="1" applyBorder="1"/>
    <xf numFmtId="166" fontId="4" fillId="2" borderId="0" xfId="0" applyNumberFormat="1" applyFont="1" applyFill="1" applyBorder="1"/>
    <xf numFmtId="167" fontId="4" fillId="0" borderId="0" xfId="1" applyFont="1" applyBorder="1"/>
    <xf numFmtId="167" fontId="4" fillId="0" borderId="0" xfId="0" applyNumberFormat="1" applyFont="1" applyBorder="1"/>
    <xf numFmtId="14" fontId="4" fillId="2" borderId="0" xfId="4" applyNumberFormat="1" applyFont="1" applyFill="1"/>
    <xf numFmtId="166" fontId="25" fillId="0" borderId="12" xfId="4" applyNumberFormat="1" applyFont="1" applyBorder="1"/>
    <xf numFmtId="166" fontId="26" fillId="0" borderId="12" xfId="4" applyNumberFormat="1" applyFont="1" applyBorder="1"/>
    <xf numFmtId="0" fontId="18" fillId="0" borderId="6" xfId="0" applyFont="1" applyBorder="1"/>
    <xf numFmtId="168" fontId="18" fillId="0" borderId="12" xfId="4" applyNumberFormat="1" applyFont="1" applyBorder="1"/>
    <xf numFmtId="0" fontId="19" fillId="0" borderId="1" xfId="0" applyFont="1" applyBorder="1"/>
    <xf numFmtId="0" fontId="15" fillId="0" borderId="1" xfId="0" applyFont="1" applyBorder="1"/>
    <xf numFmtId="3" fontId="6" fillId="0" borderId="0" xfId="2" applyNumberFormat="1" applyFont="1" applyFill="1" applyBorder="1"/>
    <xf numFmtId="0" fontId="20" fillId="2" borderId="0" xfId="0" applyFont="1" applyFill="1"/>
    <xf numFmtId="3" fontId="4" fillId="0" borderId="0" xfId="4" applyNumberFormat="1" applyFont="1"/>
    <xf numFmtId="3" fontId="4" fillId="0" borderId="0" xfId="0" applyNumberFormat="1" applyFont="1" applyBorder="1"/>
    <xf numFmtId="0" fontId="4" fillId="0" borderId="13" xfId="0" applyFont="1" applyBorder="1"/>
    <xf numFmtId="0" fontId="4" fillId="0" borderId="15" xfId="0" applyFont="1" applyBorder="1"/>
    <xf numFmtId="0" fontId="4" fillId="0" borderId="16" xfId="0" applyFont="1" applyBorder="1"/>
    <xf numFmtId="0" fontId="27" fillId="0" borderId="14" xfId="0" applyFont="1" applyBorder="1"/>
    <xf numFmtId="0" fontId="27" fillId="0" borderId="0" xfId="0" applyFont="1"/>
    <xf numFmtId="166" fontId="27" fillId="0" borderId="0" xfId="4" applyNumberFormat="1" applyFont="1"/>
    <xf numFmtId="0" fontId="4" fillId="0" borderId="0" xfId="0" applyFont="1" applyBorder="1" applyAlignment="1">
      <alignment horizontal="center"/>
    </xf>
    <xf numFmtId="0" fontId="15" fillId="0" borderId="17" xfId="0" applyFont="1" applyBorder="1"/>
    <xf numFmtId="0" fontId="4" fillId="0" borderId="18" xfId="0" applyFont="1" applyBorder="1"/>
    <xf numFmtId="166" fontId="4" fillId="0" borderId="19" xfId="4" applyNumberFormat="1" applyFont="1" applyBorder="1"/>
    <xf numFmtId="0" fontId="4" fillId="0" borderId="20" xfId="0" applyFont="1" applyBorder="1"/>
    <xf numFmtId="166" fontId="4" fillId="0" borderId="21" xfId="4" applyNumberFormat="1" applyFont="1" applyBorder="1"/>
    <xf numFmtId="166" fontId="28" fillId="3" borderId="21" xfId="4" applyNumberFormat="1" applyFont="1" applyFill="1" applyBorder="1"/>
    <xf numFmtId="0" fontId="11" fillId="0" borderId="22" xfId="0" applyFont="1" applyBorder="1"/>
    <xf numFmtId="0" fontId="4" fillId="0" borderId="23" xfId="0" applyFont="1" applyBorder="1"/>
    <xf numFmtId="166" fontId="25" fillId="0" borderId="24" xfId="4" applyNumberFormat="1" applyFont="1" applyBorder="1"/>
    <xf numFmtId="166" fontId="4" fillId="3" borderId="5" xfId="4" applyNumberFormat="1" applyFont="1" applyFill="1" applyBorder="1"/>
  </cellXfs>
  <cellStyles count="6">
    <cellStyle name="Euro" xfId="1" xr:uid="{00000000-0005-0000-0000-000000000000}"/>
    <cellStyle name="Komma" xfId="2" builtinId="3"/>
    <cellStyle name="Link" xfId="3" builtinId="8"/>
    <cellStyle name="Standard" xfId="0" builtinId="0"/>
    <cellStyle name="Währung" xfId="4" builtinId="4"/>
    <cellStyle name="Währung [0]" xfId="5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clesia.de/service/downloa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zoomScale="156" zoomScaleNormal="156" workbookViewId="0">
      <selection activeCell="H68" sqref="H68"/>
    </sheetView>
  </sheetViews>
  <sheetFormatPr baseColWidth="10" defaultColWidth="11.3984375" defaultRowHeight="13"/>
  <cols>
    <col min="1" max="1" width="15.796875" style="2" customWidth="1"/>
    <col min="2" max="2" width="15.59765625" style="2" customWidth="1"/>
    <col min="3" max="3" width="15.3984375" style="2" customWidth="1"/>
    <col min="4" max="4" width="14.19921875" style="2" customWidth="1"/>
    <col min="5" max="5" width="17.19921875" style="2" customWidth="1"/>
    <col min="6" max="6" width="9.796875" style="2" customWidth="1"/>
    <col min="7" max="7" width="16.3984375" style="2" customWidth="1"/>
    <col min="8" max="8" width="18.59765625" style="3" customWidth="1"/>
    <col min="9" max="16384" width="11.3984375" style="2"/>
  </cols>
  <sheetData>
    <row r="1" spans="1:9" ht="16">
      <c r="A1" s="1" t="s">
        <v>0</v>
      </c>
      <c r="H1" s="4"/>
    </row>
    <row r="2" spans="1:9" ht="16">
      <c r="A2" s="64" t="s">
        <v>82</v>
      </c>
      <c r="B2" s="25"/>
      <c r="C2" s="25"/>
      <c r="D2" s="25"/>
      <c r="E2" s="25"/>
      <c r="F2" s="25"/>
      <c r="G2" s="25"/>
      <c r="H2" s="56"/>
    </row>
    <row r="3" spans="1:9" ht="14">
      <c r="A3" s="18" t="s">
        <v>36</v>
      </c>
      <c r="C3" s="19"/>
      <c r="F3" s="70" t="s">
        <v>89</v>
      </c>
      <c r="G3" s="71"/>
      <c r="H3" s="72"/>
      <c r="I3" s="71"/>
    </row>
    <row r="4" spans="1:9">
      <c r="A4" s="2" t="s">
        <v>1</v>
      </c>
      <c r="B4" s="20"/>
      <c r="C4" s="2" t="s">
        <v>2</v>
      </c>
      <c r="D4" s="20"/>
      <c r="E4" s="2" t="s">
        <v>88</v>
      </c>
      <c r="F4" s="69">
        <f>D4-B4+1</f>
        <v>1</v>
      </c>
      <c r="G4" s="68" t="s">
        <v>87</v>
      </c>
      <c r="H4" s="65">
        <f>F4-1</f>
        <v>0</v>
      </c>
    </row>
    <row r="5" spans="1:9" ht="14">
      <c r="A5" s="18" t="s">
        <v>3</v>
      </c>
      <c r="B5" s="25"/>
      <c r="C5" s="18" t="s">
        <v>4</v>
      </c>
      <c r="D5" s="25"/>
      <c r="E5" s="2" t="s">
        <v>5</v>
      </c>
      <c r="F5" s="67">
        <f>SUM(B5+D5)</f>
        <v>0</v>
      </c>
    </row>
    <row r="6" spans="1:9" ht="14" thickBot="1"/>
    <row r="7" spans="1:9" ht="14">
      <c r="A7" s="6" t="s">
        <v>6</v>
      </c>
      <c r="B7" s="7"/>
      <c r="C7" s="7"/>
      <c r="D7" s="7"/>
      <c r="E7" s="7"/>
      <c r="F7" s="7"/>
      <c r="G7" s="7"/>
      <c r="H7" s="8"/>
    </row>
    <row r="8" spans="1:9">
      <c r="A8" s="9" t="s">
        <v>56</v>
      </c>
      <c r="B8" s="10"/>
      <c r="C8" s="10"/>
      <c r="D8" s="10"/>
      <c r="E8" s="10"/>
      <c r="F8" s="10"/>
      <c r="G8" s="10"/>
      <c r="H8" s="11"/>
    </row>
    <row r="9" spans="1:9">
      <c r="A9" s="9">
        <f>SUM(F5)</f>
        <v>0</v>
      </c>
      <c r="B9" s="10" t="s">
        <v>7</v>
      </c>
      <c r="C9" s="10"/>
      <c r="D9" s="10" t="s">
        <v>49</v>
      </c>
      <c r="E9" s="26"/>
      <c r="F9" s="10" t="s">
        <v>33</v>
      </c>
      <c r="G9" s="12"/>
      <c r="H9" s="11">
        <f>SUM(E9*A9)*H4</f>
        <v>0</v>
      </c>
    </row>
    <row r="10" spans="1:9">
      <c r="B10" s="10"/>
      <c r="C10" s="10"/>
      <c r="D10" s="10"/>
      <c r="E10" s="10"/>
      <c r="F10" s="10"/>
      <c r="G10" s="12"/>
      <c r="H10" s="11"/>
    </row>
    <row r="11" spans="1:9">
      <c r="A11" s="9" t="s">
        <v>57</v>
      </c>
      <c r="B11" s="10"/>
      <c r="C11" s="10"/>
      <c r="D11" s="10" t="s">
        <v>58</v>
      </c>
      <c r="F11" s="10"/>
      <c r="G11" s="12"/>
      <c r="H11" s="53"/>
    </row>
    <row r="12" spans="1:9" ht="14">
      <c r="A12" s="28" t="s">
        <v>9</v>
      </c>
      <c r="B12" s="10"/>
      <c r="C12" s="10"/>
      <c r="D12" s="10"/>
      <c r="E12" s="10"/>
      <c r="F12" s="10"/>
      <c r="G12" s="10" t="s">
        <v>50</v>
      </c>
      <c r="H12" s="11"/>
    </row>
    <row r="13" spans="1:9">
      <c r="A13" s="9">
        <f>SUM(F5)</f>
        <v>0</v>
      </c>
      <c r="B13" s="10" t="s">
        <v>7</v>
      </c>
      <c r="C13" s="66">
        <f>H4</f>
        <v>0</v>
      </c>
      <c r="D13" s="10" t="s">
        <v>8</v>
      </c>
      <c r="E13" s="10">
        <f>SUM(A13*C13)</f>
        <v>0</v>
      </c>
      <c r="F13" s="10" t="s">
        <v>33</v>
      </c>
      <c r="G13" s="27"/>
      <c r="H13" s="11">
        <f>SUM(E13*G13)</f>
        <v>0</v>
      </c>
    </row>
    <row r="14" spans="1:9">
      <c r="A14" s="9"/>
      <c r="B14" s="10"/>
      <c r="C14" s="10"/>
      <c r="D14" s="10"/>
      <c r="E14" s="10"/>
      <c r="F14" s="10"/>
      <c r="G14" s="10"/>
      <c r="H14" s="11"/>
    </row>
    <row r="15" spans="1:9" ht="14">
      <c r="A15" s="28" t="s">
        <v>10</v>
      </c>
      <c r="B15" s="10"/>
      <c r="C15" s="10">
        <f>SUM(F5)</f>
        <v>0</v>
      </c>
      <c r="D15" s="10" t="s">
        <v>11</v>
      </c>
      <c r="E15" s="26"/>
      <c r="F15" s="10" t="s">
        <v>34</v>
      </c>
      <c r="G15" s="10"/>
      <c r="H15" s="11">
        <f>SUM(C15*G15)</f>
        <v>0</v>
      </c>
    </row>
    <row r="16" spans="1:9">
      <c r="A16" s="9"/>
      <c r="B16" s="10"/>
      <c r="C16" s="10"/>
      <c r="D16" s="10"/>
      <c r="E16" s="10"/>
      <c r="F16" s="10"/>
      <c r="G16" s="10"/>
      <c r="H16" s="11"/>
    </row>
    <row r="17" spans="1:8" ht="14">
      <c r="A17" s="28" t="s">
        <v>12</v>
      </c>
      <c r="B17" s="10"/>
      <c r="C17" s="17">
        <f>SUM(F5)</f>
        <v>0</v>
      </c>
      <c r="D17" s="10" t="s">
        <v>13</v>
      </c>
      <c r="E17" s="26"/>
      <c r="F17" s="10" t="s">
        <v>34</v>
      </c>
      <c r="G17" s="10"/>
      <c r="H17" s="11">
        <f>SUM(C17*E17)</f>
        <v>0</v>
      </c>
    </row>
    <row r="18" spans="1:8" ht="19" customHeight="1" thickBot="1">
      <c r="A18" s="9"/>
      <c r="B18" s="10"/>
      <c r="C18" s="10"/>
      <c r="D18" s="10" t="s">
        <v>14</v>
      </c>
      <c r="E18" s="26"/>
      <c r="F18" s="10" t="s">
        <v>34</v>
      </c>
      <c r="G18" s="10"/>
      <c r="H18" s="11">
        <f>C18*E18</f>
        <v>0</v>
      </c>
    </row>
    <row r="19" spans="1:8" ht="20" thickBot="1">
      <c r="A19" s="51" t="s">
        <v>78</v>
      </c>
      <c r="B19" s="15"/>
      <c r="C19" s="15"/>
      <c r="D19" s="15"/>
      <c r="E19" s="15"/>
      <c r="F19" s="15"/>
      <c r="G19" s="15"/>
      <c r="H19" s="57">
        <f>(H9+H11+H13+H15+H17+H18)</f>
        <v>0</v>
      </c>
    </row>
    <row r="20" spans="1:8" ht="14" thickBot="1"/>
    <row r="21" spans="1:8" ht="16">
      <c r="A21" s="61" t="s">
        <v>15</v>
      </c>
      <c r="B21" s="7"/>
      <c r="C21" s="7"/>
      <c r="D21" s="7"/>
      <c r="E21" s="7"/>
      <c r="F21" s="7"/>
      <c r="G21" s="7"/>
      <c r="H21" s="8"/>
    </row>
    <row r="22" spans="1:8">
      <c r="A22" s="42" t="s">
        <v>16</v>
      </c>
      <c r="B22" s="10"/>
      <c r="C22" s="10"/>
      <c r="D22" s="10"/>
      <c r="E22" s="10"/>
      <c r="F22" s="10"/>
      <c r="G22" s="10"/>
      <c r="H22" s="43"/>
    </row>
    <row r="23" spans="1:8" ht="14">
      <c r="A23" s="28" t="s">
        <v>60</v>
      </c>
      <c r="B23" s="10"/>
      <c r="C23" s="10"/>
      <c r="D23" s="10"/>
      <c r="E23" s="10"/>
      <c r="F23" s="10"/>
      <c r="G23" s="10"/>
      <c r="H23" s="11"/>
    </row>
    <row r="24" spans="1:8">
      <c r="A24" s="42" t="s">
        <v>59</v>
      </c>
      <c r="B24" s="10"/>
      <c r="C24" s="10"/>
      <c r="D24" s="10"/>
      <c r="E24" s="10"/>
      <c r="F24" s="10"/>
      <c r="G24" s="10"/>
      <c r="H24" s="30"/>
    </row>
    <row r="25" spans="1:8">
      <c r="A25" s="9"/>
      <c r="B25" s="10"/>
      <c r="C25" s="10"/>
      <c r="D25" s="10"/>
      <c r="E25" s="10"/>
      <c r="F25" s="10"/>
      <c r="G25" s="10"/>
      <c r="H25" s="11"/>
    </row>
    <row r="26" spans="1:8" ht="14">
      <c r="A26" s="28" t="s">
        <v>61</v>
      </c>
      <c r="B26" s="10"/>
      <c r="C26" s="10"/>
      <c r="D26" s="10"/>
      <c r="E26" s="10"/>
      <c r="F26" s="10"/>
      <c r="G26" s="10"/>
      <c r="H26" s="11"/>
    </row>
    <row r="27" spans="1:8" ht="17" customHeight="1">
      <c r="A27" s="9"/>
      <c r="B27" s="10" t="s">
        <v>70</v>
      </c>
      <c r="C27" s="10"/>
      <c r="D27" s="10"/>
      <c r="E27" s="10"/>
      <c r="F27" s="10"/>
      <c r="G27" s="10"/>
      <c r="H27" s="11"/>
    </row>
    <row r="28" spans="1:8">
      <c r="A28" s="9" t="s">
        <v>62</v>
      </c>
      <c r="B28" s="26"/>
      <c r="C28" s="10"/>
      <c r="D28" s="10"/>
      <c r="E28" s="10"/>
      <c r="F28" s="10"/>
      <c r="G28" s="10"/>
      <c r="H28" s="11"/>
    </row>
    <row r="29" spans="1:8" ht="14">
      <c r="A29" s="9" t="s">
        <v>69</v>
      </c>
      <c r="B29" s="26"/>
      <c r="C29" s="10"/>
      <c r="D29" s="10"/>
      <c r="E29" s="10"/>
      <c r="F29" s="10"/>
      <c r="G29" s="44" t="s">
        <v>72</v>
      </c>
      <c r="H29" s="11"/>
    </row>
    <row r="30" spans="1:8">
      <c r="A30" s="9" t="s">
        <v>71</v>
      </c>
      <c r="B30" s="26"/>
      <c r="C30" s="10"/>
      <c r="D30" s="10"/>
      <c r="E30" s="10"/>
      <c r="F30" s="10"/>
      <c r="G30" s="45">
        <f>SUM(B28:B30)</f>
        <v>0</v>
      </c>
      <c r="H30" s="11" t="s">
        <v>74</v>
      </c>
    </row>
    <row r="31" spans="1:8">
      <c r="A31" s="9"/>
      <c r="B31" s="10"/>
      <c r="C31" s="10"/>
      <c r="D31" s="10"/>
      <c r="E31" s="10"/>
      <c r="F31" s="10"/>
      <c r="G31" s="10"/>
      <c r="H31" s="11"/>
    </row>
    <row r="32" spans="1:8" ht="14">
      <c r="A32" s="9"/>
      <c r="B32" s="10" t="s">
        <v>64</v>
      </c>
      <c r="C32" s="10" t="s">
        <v>65</v>
      </c>
      <c r="D32" s="40" t="s">
        <v>75</v>
      </c>
      <c r="E32" s="10" t="s">
        <v>79</v>
      </c>
      <c r="F32" s="10"/>
      <c r="G32" s="10"/>
      <c r="H32" s="46" t="s">
        <v>76</v>
      </c>
    </row>
    <row r="33" spans="1:11">
      <c r="A33" s="9" t="s">
        <v>63</v>
      </c>
      <c r="B33" s="53"/>
      <c r="C33" s="53"/>
      <c r="D33" s="53"/>
      <c r="E33" s="73"/>
      <c r="F33" s="73"/>
      <c r="G33" s="73"/>
      <c r="H33" s="11">
        <f>(B33*$F$4)+(C33*$G$30)+D33</f>
        <v>0</v>
      </c>
    </row>
    <row r="34" spans="1:11">
      <c r="A34" s="9" t="s">
        <v>68</v>
      </c>
      <c r="B34" s="53"/>
      <c r="C34" s="53"/>
      <c r="D34" s="53"/>
      <c r="E34" s="73"/>
      <c r="F34" s="73"/>
      <c r="G34" s="73"/>
      <c r="H34" s="11">
        <f t="shared" ref="H34:H36" si="0">(B34*$F$4)+(C34*$G$30)+D34</f>
        <v>0</v>
      </c>
    </row>
    <row r="35" spans="1:11">
      <c r="A35" s="9" t="s">
        <v>67</v>
      </c>
      <c r="B35" s="53"/>
      <c r="C35" s="53"/>
      <c r="D35" s="53"/>
      <c r="E35" s="73"/>
      <c r="F35" s="73"/>
      <c r="G35" s="73"/>
      <c r="H35" s="11">
        <f t="shared" si="0"/>
        <v>0</v>
      </c>
      <c r="K35" s="5"/>
    </row>
    <row r="36" spans="1:11">
      <c r="A36" s="9" t="s">
        <v>66</v>
      </c>
      <c r="B36" s="53"/>
      <c r="C36" s="53"/>
      <c r="D36" s="53"/>
      <c r="E36" s="73"/>
      <c r="F36" s="73"/>
      <c r="G36" s="73"/>
      <c r="H36" s="11">
        <f t="shared" si="0"/>
        <v>0</v>
      </c>
      <c r="K36" s="5"/>
    </row>
    <row r="37" spans="1:11">
      <c r="A37" s="9"/>
      <c r="B37" s="10"/>
      <c r="C37" s="10"/>
      <c r="D37" s="10"/>
      <c r="E37" s="10"/>
      <c r="F37" s="10"/>
      <c r="G37" s="10"/>
      <c r="H37" s="11"/>
    </row>
    <row r="38" spans="1:11" ht="14">
      <c r="A38" s="28" t="s">
        <v>73</v>
      </c>
      <c r="B38" s="10"/>
      <c r="C38" s="10"/>
      <c r="D38" s="10"/>
      <c r="E38" s="10"/>
      <c r="F38" s="10"/>
      <c r="G38" s="12"/>
      <c r="H38" s="11">
        <f>SUM(H33:H36)</f>
        <v>0</v>
      </c>
    </row>
    <row r="39" spans="1:11">
      <c r="A39" s="9"/>
      <c r="B39" s="10"/>
      <c r="C39" s="10"/>
      <c r="D39" s="10"/>
      <c r="E39" s="10"/>
      <c r="F39" s="10"/>
      <c r="G39" s="10"/>
      <c r="H39" s="11"/>
    </row>
    <row r="40" spans="1:11">
      <c r="A40" s="9" t="s">
        <v>46</v>
      </c>
      <c r="B40" s="10"/>
      <c r="C40" s="10"/>
      <c r="D40" s="10"/>
      <c r="E40" s="10"/>
      <c r="F40" s="10"/>
      <c r="G40" s="10"/>
      <c r="H40" s="30"/>
    </row>
    <row r="41" spans="1:11">
      <c r="A41" s="9"/>
      <c r="B41" s="10"/>
      <c r="C41" s="10"/>
      <c r="D41" s="10"/>
      <c r="E41" s="10"/>
      <c r="F41" s="10"/>
      <c r="G41" s="10"/>
      <c r="H41" s="11"/>
    </row>
    <row r="42" spans="1:11" ht="14">
      <c r="A42" s="28" t="s">
        <v>17</v>
      </c>
      <c r="B42" s="10"/>
      <c r="C42" s="41" t="s">
        <v>44</v>
      </c>
      <c r="D42" s="10"/>
      <c r="E42" s="10"/>
      <c r="F42" s="10"/>
      <c r="G42" s="10"/>
      <c r="H42" s="11"/>
    </row>
    <row r="43" spans="1:11">
      <c r="A43" s="47"/>
      <c r="B43" s="10" t="s">
        <v>11</v>
      </c>
      <c r="C43" s="26"/>
      <c r="D43" s="10" t="s">
        <v>34</v>
      </c>
      <c r="E43" s="13" t="s">
        <v>45</v>
      </c>
      <c r="F43" s="10"/>
      <c r="G43" s="10"/>
      <c r="H43" s="11">
        <f>SUM(A43*C43)</f>
        <v>0</v>
      </c>
    </row>
    <row r="44" spans="1:11">
      <c r="A44" s="9"/>
      <c r="B44" s="10"/>
      <c r="C44" s="10"/>
      <c r="D44" s="10"/>
      <c r="E44" s="10"/>
      <c r="F44" s="10"/>
      <c r="G44" s="10"/>
      <c r="H44" s="11"/>
    </row>
    <row r="45" spans="1:11" ht="14" thickBot="1">
      <c r="A45" s="9"/>
      <c r="B45" s="10"/>
      <c r="C45" s="10"/>
      <c r="D45" s="10"/>
      <c r="E45" s="10"/>
      <c r="F45" s="10"/>
      <c r="G45" s="10"/>
      <c r="H45" s="11"/>
    </row>
    <row r="46" spans="1:11" ht="20" thickBot="1">
      <c r="A46" s="51" t="s">
        <v>77</v>
      </c>
      <c r="B46" s="15"/>
      <c r="C46" s="15"/>
      <c r="D46" s="15"/>
      <c r="E46" s="15"/>
      <c r="F46" s="15"/>
      <c r="G46" s="15"/>
      <c r="H46" s="57">
        <f>(H22+H24+H38+H40+H43)</f>
        <v>0</v>
      </c>
    </row>
    <row r="47" spans="1:11" ht="14" thickBot="1"/>
    <row r="48" spans="1:11" ht="14">
      <c r="A48" s="21" t="s">
        <v>47</v>
      </c>
      <c r="B48" s="7"/>
      <c r="C48" s="7"/>
      <c r="D48" s="7"/>
      <c r="E48" s="7"/>
      <c r="F48" s="7"/>
      <c r="G48" s="7"/>
      <c r="H48" s="8"/>
    </row>
    <row r="49" spans="1:8">
      <c r="A49" s="9" t="s">
        <v>43</v>
      </c>
      <c r="B49" s="10"/>
      <c r="C49" s="10"/>
      <c r="D49" s="10"/>
      <c r="E49" s="10"/>
      <c r="F49" s="10"/>
      <c r="G49" s="10"/>
      <c r="H49" s="30"/>
    </row>
    <row r="50" spans="1:8">
      <c r="A50" s="9"/>
      <c r="B50" s="10"/>
      <c r="C50" s="10"/>
      <c r="D50" s="10"/>
      <c r="E50" s="10"/>
      <c r="F50" s="10"/>
      <c r="G50" s="10"/>
      <c r="H50" s="11"/>
    </row>
    <row r="51" spans="1:8">
      <c r="A51" s="9" t="s">
        <v>18</v>
      </c>
      <c r="B51" s="10"/>
      <c r="C51" s="10"/>
      <c r="D51" s="10"/>
      <c r="E51" s="10"/>
      <c r="F51" s="10"/>
      <c r="G51" s="10"/>
      <c r="H51" s="30"/>
    </row>
    <row r="52" spans="1:8" ht="12" customHeight="1">
      <c r="A52" s="9" t="s">
        <v>19</v>
      </c>
      <c r="B52" s="10"/>
      <c r="C52" s="10"/>
      <c r="D52" s="10"/>
      <c r="E52" s="10"/>
      <c r="F52" s="10"/>
      <c r="G52" s="10"/>
      <c r="H52" s="11"/>
    </row>
    <row r="53" spans="1:8">
      <c r="A53" s="9" t="s">
        <v>20</v>
      </c>
      <c r="B53" s="10"/>
      <c r="C53" s="10"/>
      <c r="D53" s="10"/>
      <c r="E53" s="10"/>
      <c r="F53" s="10"/>
      <c r="G53" s="10"/>
      <c r="H53" s="30"/>
    </row>
    <row r="54" spans="1:8">
      <c r="A54" s="9" t="s">
        <v>21</v>
      </c>
      <c r="B54" s="10"/>
      <c r="C54" s="10">
        <f>SUM(F5)</f>
        <v>0</v>
      </c>
      <c r="D54" s="10" t="s">
        <v>7</v>
      </c>
      <c r="E54" s="26"/>
      <c r="F54" s="10" t="s">
        <v>34</v>
      </c>
      <c r="G54" s="12"/>
      <c r="H54" s="11">
        <f>SUM(C54*E54)</f>
        <v>0</v>
      </c>
    </row>
    <row r="55" spans="1:8">
      <c r="A55" s="9" t="s">
        <v>83</v>
      </c>
      <c r="B55" s="10"/>
      <c r="C55" s="10">
        <f>SUM(F5)</f>
        <v>0</v>
      </c>
      <c r="D55" s="10" t="s">
        <v>7</v>
      </c>
      <c r="E55" s="26"/>
      <c r="F55" s="10" t="s">
        <v>34</v>
      </c>
      <c r="G55" s="12"/>
      <c r="H55" s="11">
        <f>SUM(C55*E55)</f>
        <v>0</v>
      </c>
    </row>
    <row r="56" spans="1:8">
      <c r="A56" s="9" t="s">
        <v>22</v>
      </c>
      <c r="B56" s="10"/>
      <c r="C56" s="10">
        <f>SUM(F5)</f>
        <v>0</v>
      </c>
      <c r="D56" s="10" t="s">
        <v>7</v>
      </c>
      <c r="E56" s="26"/>
      <c r="F56" s="10" t="s">
        <v>34</v>
      </c>
      <c r="G56" s="12"/>
      <c r="H56" s="11">
        <f>SUM(C56*E56)</f>
        <v>0</v>
      </c>
    </row>
    <row r="57" spans="1:8" ht="14" thickBot="1">
      <c r="A57" s="9"/>
      <c r="B57" s="54"/>
      <c r="C57" s="10" t="s">
        <v>5</v>
      </c>
      <c r="D57" s="55">
        <f>SUM(B57:B66)</f>
        <v>0</v>
      </c>
      <c r="E57" s="10"/>
      <c r="F57" s="10"/>
      <c r="G57" s="12"/>
      <c r="H57" s="11"/>
    </row>
    <row r="58" spans="1:8" ht="20" thickBot="1">
      <c r="A58" s="51" t="s">
        <v>81</v>
      </c>
      <c r="B58" s="22"/>
      <c r="C58" s="15"/>
      <c r="D58" s="15"/>
      <c r="E58" s="15"/>
      <c r="F58" s="15"/>
      <c r="G58" s="23"/>
      <c r="H58" s="57">
        <f>(H49+H51+H53+H54+H55+H56)</f>
        <v>0</v>
      </c>
    </row>
    <row r="60" spans="1:8" ht="16">
      <c r="A60" s="74" t="s">
        <v>92</v>
      </c>
      <c r="B60" s="75"/>
      <c r="C60" s="75"/>
      <c r="D60" s="75"/>
      <c r="E60" s="75"/>
      <c r="F60" s="75"/>
      <c r="G60" s="75"/>
      <c r="H60" s="76"/>
    </row>
    <row r="61" spans="1:8">
      <c r="A61" s="77"/>
      <c r="B61" s="10"/>
      <c r="C61" s="10"/>
      <c r="D61" s="10"/>
      <c r="E61" s="10"/>
      <c r="F61" s="10"/>
      <c r="G61" s="10"/>
      <c r="H61" s="78"/>
    </row>
    <row r="62" spans="1:8">
      <c r="A62" s="77" t="s">
        <v>90</v>
      </c>
      <c r="B62" s="10"/>
      <c r="C62" s="10"/>
      <c r="D62" s="10"/>
      <c r="E62" s="10"/>
      <c r="F62" s="10"/>
      <c r="G62" s="10"/>
      <c r="H62" s="79"/>
    </row>
    <row r="63" spans="1:8">
      <c r="A63" s="77" t="s">
        <v>91</v>
      </c>
      <c r="B63" s="10"/>
      <c r="C63" s="10"/>
      <c r="D63" s="10"/>
      <c r="E63" s="10"/>
      <c r="F63" s="10"/>
      <c r="G63" s="10"/>
      <c r="H63" s="79"/>
    </row>
    <row r="64" spans="1:8" ht="19">
      <c r="A64" s="80" t="s">
        <v>93</v>
      </c>
      <c r="B64" s="81"/>
      <c r="C64" s="81"/>
      <c r="D64" s="81"/>
      <c r="E64" s="81"/>
      <c r="F64" s="81"/>
      <c r="G64" s="81"/>
      <c r="H64" s="82">
        <f>SUM(H62:H63)</f>
        <v>0</v>
      </c>
    </row>
    <row r="65" spans="1:8" ht="14" thickBot="1"/>
    <row r="66" spans="1:8" ht="14">
      <c r="A66" s="21" t="s">
        <v>48</v>
      </c>
      <c r="B66" s="24"/>
      <c r="C66" s="7"/>
      <c r="D66" s="7"/>
      <c r="E66" s="7"/>
      <c r="F66" s="7"/>
      <c r="G66" s="7"/>
      <c r="H66" s="8"/>
    </row>
    <row r="67" spans="1:8">
      <c r="A67" s="9" t="s">
        <v>24</v>
      </c>
      <c r="B67" s="10"/>
      <c r="C67" s="10"/>
      <c r="D67" s="10"/>
      <c r="E67" s="10"/>
      <c r="F67" s="10"/>
      <c r="G67" s="10"/>
      <c r="H67" s="83"/>
    </row>
    <row r="68" spans="1:8" s="36" customFormat="1" ht="16">
      <c r="A68" s="9" t="s">
        <v>23</v>
      </c>
      <c r="B68" s="10"/>
      <c r="C68" s="10"/>
      <c r="D68" s="10"/>
      <c r="E68" s="10"/>
      <c r="F68" s="10"/>
      <c r="G68" s="10"/>
      <c r="H68" s="83"/>
    </row>
    <row r="69" spans="1:8">
      <c r="A69" s="9" t="s">
        <v>40</v>
      </c>
      <c r="B69" s="10"/>
      <c r="C69" s="10"/>
      <c r="D69" s="10"/>
      <c r="E69" s="10"/>
      <c r="F69" s="10"/>
      <c r="G69" s="10"/>
      <c r="H69" s="11"/>
    </row>
    <row r="70" spans="1:8">
      <c r="A70" s="9" t="s">
        <v>41</v>
      </c>
      <c r="B70" s="10"/>
      <c r="C70" s="10"/>
      <c r="D70" s="10"/>
      <c r="E70" s="10"/>
      <c r="F70" s="10" t="s">
        <v>42</v>
      </c>
      <c r="G70" s="10"/>
      <c r="H70" s="83"/>
    </row>
    <row r="71" spans="1:8" ht="20" thickBot="1">
      <c r="A71" s="51" t="s">
        <v>80</v>
      </c>
      <c r="B71" s="15"/>
      <c r="C71" s="15"/>
      <c r="D71" s="15"/>
      <c r="E71" s="15"/>
      <c r="F71" s="15"/>
      <c r="G71" s="15"/>
      <c r="H71" s="52">
        <f>(H67+H68+H70)</f>
        <v>0</v>
      </c>
    </row>
    <row r="73" spans="1:8" ht="17" thickBot="1">
      <c r="A73" s="36"/>
      <c r="B73" s="36"/>
      <c r="C73" s="36"/>
      <c r="D73" s="36"/>
      <c r="E73" s="36"/>
      <c r="F73" s="36"/>
      <c r="G73" s="36"/>
      <c r="H73" s="36"/>
    </row>
    <row r="74" spans="1:8" ht="23" thickBot="1">
      <c r="A74" s="48" t="s">
        <v>25</v>
      </c>
      <c r="B74" s="49"/>
      <c r="C74" s="49"/>
      <c r="D74" s="49"/>
      <c r="E74" s="49"/>
      <c r="F74" s="49"/>
      <c r="G74" s="49"/>
      <c r="H74" s="50">
        <f>(H71+H58+H64+H46+H19)</f>
        <v>0</v>
      </c>
    </row>
    <row r="75" spans="1:8" ht="14" thickBot="1"/>
    <row r="76" spans="1:8" ht="16">
      <c r="A76" s="62" t="s">
        <v>86</v>
      </c>
      <c r="B76" s="7"/>
      <c r="C76" s="7"/>
      <c r="D76" s="7"/>
      <c r="E76" s="7"/>
      <c r="F76" s="7"/>
      <c r="G76" s="7" t="s">
        <v>50</v>
      </c>
      <c r="H76" s="8"/>
    </row>
    <row r="77" spans="1:8">
      <c r="A77" s="9">
        <f>F5</f>
        <v>0</v>
      </c>
      <c r="B77" s="10" t="s">
        <v>7</v>
      </c>
      <c r="C77" s="10">
        <f>F4</f>
        <v>1</v>
      </c>
      <c r="D77" s="10" t="s">
        <v>8</v>
      </c>
      <c r="E77" s="10">
        <f>SUM(A77*C77)</f>
        <v>0</v>
      </c>
      <c r="F77" s="10" t="s">
        <v>35</v>
      </c>
      <c r="G77" s="27">
        <v>10</v>
      </c>
      <c r="H77" s="11">
        <f>SUM(E77*G77)</f>
        <v>0</v>
      </c>
    </row>
    <row r="78" spans="1:8" ht="14" thickBot="1">
      <c r="A78" s="9" t="s">
        <v>51</v>
      </c>
      <c r="B78" s="10"/>
      <c r="C78" s="10"/>
      <c r="D78" s="10"/>
      <c r="E78" s="10"/>
      <c r="F78" s="10"/>
      <c r="G78" s="12"/>
      <c r="H78" s="30">
        <v>0</v>
      </c>
    </row>
    <row r="79" spans="1:8" ht="20" thickBot="1">
      <c r="A79" s="51" t="s">
        <v>37</v>
      </c>
      <c r="B79" s="15"/>
      <c r="C79" s="15"/>
      <c r="D79" s="15"/>
      <c r="E79" s="15"/>
      <c r="F79" s="15"/>
      <c r="G79" s="15"/>
      <c r="H79" s="58">
        <f>SUM(H77:H78)</f>
        <v>0</v>
      </c>
    </row>
    <row r="82" spans="1:8" ht="14" thickBot="1"/>
    <row r="83" spans="1:8" ht="14">
      <c r="A83" s="21" t="s">
        <v>52</v>
      </c>
      <c r="B83" s="7"/>
      <c r="C83" s="7"/>
      <c r="D83" s="7"/>
      <c r="E83" s="7"/>
      <c r="F83" s="7"/>
      <c r="G83" s="7"/>
      <c r="H83" s="8"/>
    </row>
    <row r="84" spans="1:8">
      <c r="A84" s="9" t="s">
        <v>25</v>
      </c>
      <c r="B84" s="10"/>
      <c r="C84" s="10"/>
      <c r="D84" s="10"/>
      <c r="E84" s="10"/>
      <c r="F84" s="10"/>
      <c r="G84" s="10"/>
      <c r="H84" s="11">
        <f>SUM(H74)</f>
        <v>0</v>
      </c>
    </row>
    <row r="85" spans="1:8">
      <c r="A85" s="9" t="s">
        <v>37</v>
      </c>
      <c r="B85" s="10"/>
      <c r="C85" s="10"/>
      <c r="D85" s="10"/>
      <c r="E85" s="10"/>
      <c r="F85" s="10"/>
      <c r="G85" s="10"/>
      <c r="H85" s="11">
        <f>SUM(H79)</f>
        <v>0</v>
      </c>
    </row>
    <row r="86" spans="1:8">
      <c r="A86" s="9" t="s">
        <v>26</v>
      </c>
      <c r="B86" s="10"/>
      <c r="C86" s="10"/>
      <c r="D86" s="10"/>
      <c r="E86" s="10"/>
      <c r="F86" s="10"/>
      <c r="G86" s="10"/>
      <c r="H86" s="11">
        <f>SUM(H84-H85)</f>
        <v>0</v>
      </c>
    </row>
    <row r="87" spans="1:8" ht="14">
      <c r="A87" s="31">
        <f>SUM(H86)</f>
        <v>0</v>
      </c>
      <c r="B87" s="10" t="s">
        <v>27</v>
      </c>
      <c r="C87" s="10">
        <f>SUM(B5)</f>
        <v>0</v>
      </c>
      <c r="D87" s="10" t="s">
        <v>28</v>
      </c>
      <c r="E87" s="10"/>
      <c r="F87" s="12" t="e">
        <f>SUM(A87/C87)</f>
        <v>#DIV/0!</v>
      </c>
      <c r="G87" s="32" t="s">
        <v>29</v>
      </c>
      <c r="H87" s="11"/>
    </row>
    <row r="88" spans="1:8" ht="14">
      <c r="A88" s="33"/>
      <c r="B88" s="10"/>
      <c r="C88" s="10" t="s">
        <v>85</v>
      </c>
      <c r="D88" s="10"/>
      <c r="E88" s="10"/>
      <c r="F88" s="10" t="s">
        <v>84</v>
      </c>
      <c r="G88" s="63" t="e">
        <f>ROUNDUP(F87,-1)</f>
        <v>#DIV/0!</v>
      </c>
      <c r="H88" s="11"/>
    </row>
    <row r="89" spans="1:8" ht="14" thickBot="1">
      <c r="A89" s="14"/>
      <c r="B89" s="15"/>
      <c r="C89" s="35" t="s">
        <v>54</v>
      </c>
      <c r="D89" s="15"/>
      <c r="E89" s="15"/>
      <c r="F89" s="34" t="s">
        <v>53</v>
      </c>
      <c r="G89" s="39"/>
      <c r="H89" s="16"/>
    </row>
    <row r="91" spans="1:8" ht="14" thickBot="1"/>
    <row r="92" spans="1:8">
      <c r="A92" s="29" t="s">
        <v>30</v>
      </c>
      <c r="B92" s="7"/>
      <c r="C92" s="7"/>
      <c r="D92" s="7">
        <f>SUM(B5)</f>
        <v>0</v>
      </c>
      <c r="E92" s="7" t="s">
        <v>31</v>
      </c>
      <c r="F92" s="37" t="e">
        <f>G88</f>
        <v>#DIV/0!</v>
      </c>
      <c r="G92" s="7" t="s">
        <v>32</v>
      </c>
      <c r="H92" s="8" t="e">
        <f>SUM(D92*F92)</f>
        <v>#DIV/0!</v>
      </c>
    </row>
    <row r="93" spans="1:8">
      <c r="A93" s="9" t="s">
        <v>25</v>
      </c>
      <c r="B93" s="10"/>
      <c r="C93" s="10"/>
      <c r="D93" s="10"/>
      <c r="E93" s="10"/>
      <c r="F93" s="10"/>
      <c r="G93" s="10"/>
      <c r="H93" s="11">
        <f>SUM(H84)</f>
        <v>0</v>
      </c>
    </row>
    <row r="94" spans="1:8">
      <c r="A94" s="9" t="s">
        <v>38</v>
      </c>
      <c r="B94" s="10"/>
      <c r="C94" s="10"/>
      <c r="D94" s="10"/>
      <c r="E94" s="10"/>
      <c r="F94" s="10"/>
      <c r="G94" s="10"/>
      <c r="H94" s="11" t="e">
        <f>SUM(H92-H93)</f>
        <v>#DIV/0!</v>
      </c>
    </row>
    <row r="95" spans="1:8" ht="14" thickBot="1">
      <c r="A95" s="9" t="s">
        <v>39</v>
      </c>
      <c r="B95" s="10"/>
      <c r="C95" s="10"/>
      <c r="D95" s="10"/>
      <c r="E95" s="10"/>
      <c r="F95" s="10"/>
      <c r="G95" s="10"/>
      <c r="H95" s="11">
        <f>SUM(H79)</f>
        <v>0</v>
      </c>
    </row>
    <row r="96" spans="1:8" ht="19" thickBot="1">
      <c r="A96" s="59" t="s">
        <v>55</v>
      </c>
      <c r="B96" s="38"/>
      <c r="C96" s="38"/>
      <c r="D96" s="38"/>
      <c r="E96" s="38"/>
      <c r="F96" s="38"/>
      <c r="G96" s="38"/>
      <c r="H96" s="60" t="e">
        <f>SUM(H94+H95)</f>
        <v>#DIV/0!</v>
      </c>
    </row>
  </sheetData>
  <mergeCells count="4">
    <mergeCell ref="E33:G33"/>
    <mergeCell ref="E34:G34"/>
    <mergeCell ref="E35:G35"/>
    <mergeCell ref="E36:G36"/>
  </mergeCells>
  <phoneticPr fontId="2" type="noConversion"/>
  <hyperlinks>
    <hyperlink ref="C42" r:id="rId1" xr:uid="{00000000-0004-0000-0000-000000000000}"/>
  </hyperlinks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Freizeitenkalkulation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Freizeitkalkulation - Mustervorlage</dc:title>
  <dc:creator>Klaus Neubert</dc:creator>
  <cp:lastModifiedBy>Microsoft Office User</cp:lastModifiedBy>
  <cp:lastPrinted>2013-01-21T18:40:28Z</cp:lastPrinted>
  <dcterms:created xsi:type="dcterms:W3CDTF">1997-09-25T06:15:35Z</dcterms:created>
  <dcterms:modified xsi:type="dcterms:W3CDTF">2022-11-22T12:46:14Z</dcterms:modified>
</cp:coreProperties>
</file>